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2435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19" i="1"/>
  <c r="C33"/>
  <c r="E33" s="1"/>
  <c r="D33"/>
  <c r="E32"/>
  <c r="E31"/>
  <c r="E30"/>
  <c r="E29"/>
  <c r="E25"/>
  <c r="D6"/>
  <c r="D14" s="1"/>
  <c r="D18" s="1"/>
  <c r="D9"/>
  <c r="D12"/>
  <c r="D15"/>
  <c r="C6"/>
  <c r="C14" s="1"/>
  <c r="C9"/>
  <c r="C12"/>
  <c r="E12" s="1"/>
  <c r="C15"/>
  <c r="E28"/>
  <c r="E27"/>
  <c r="E26"/>
  <c r="E24"/>
  <c r="E23"/>
  <c r="E22"/>
  <c r="E21"/>
  <c r="E17"/>
  <c r="E16"/>
  <c r="E15"/>
  <c r="E13"/>
  <c r="E11"/>
  <c r="E8"/>
  <c r="E7"/>
  <c r="C18" l="1"/>
  <c r="E18" s="1"/>
  <c r="E14"/>
  <c r="E6"/>
</calcChain>
</file>

<file path=xl/sharedStrings.xml><?xml version="1.0" encoding="utf-8"?>
<sst xmlns="http://schemas.openxmlformats.org/spreadsheetml/2006/main" count="46" uniqueCount="45">
  <si>
    <t xml:space="preserve">Код </t>
  </si>
  <si>
    <t>Показник</t>
  </si>
  <si>
    <t>Дотації</t>
  </si>
  <si>
    <t>Субвенції</t>
  </si>
  <si>
    <t>Інші надходження  </t>
  </si>
  <si>
    <t>30000000 </t>
  </si>
  <si>
    <t>24060000 </t>
  </si>
  <si>
    <t>Податкові надходження</t>
  </si>
  <si>
    <t>Неподаткові надходження</t>
  </si>
  <si>
    <t>Доходи від операцій з капіталом</t>
  </si>
  <si>
    <t>План на звітний період (тис.грн.)</t>
  </si>
  <si>
    <t>Виконання                             ( % )</t>
  </si>
  <si>
    <t>40000000 </t>
  </si>
  <si>
    <t>ДОХОДИ ЗАГАЛЬНОГО ФОНДУ</t>
  </si>
  <si>
    <t>Офіційні трансферти</t>
  </si>
  <si>
    <t>Разом власних доходів</t>
  </si>
  <si>
    <t xml:space="preserve">Всього доходів </t>
  </si>
  <si>
    <t>Податок та збір на доходи фізичних осіб</t>
  </si>
  <si>
    <t>ВИДАТКИ  ЗАГАЛЬНОГО ФОНДУ</t>
  </si>
  <si>
    <t>Державне управління</t>
  </si>
  <si>
    <t>Освіта</t>
  </si>
  <si>
    <t>Охорона здоров'я</t>
  </si>
  <si>
    <t>Культура і мистецтво</t>
  </si>
  <si>
    <t>Засоби масової інформації</t>
  </si>
  <si>
    <t>Фізична культура і спорт</t>
  </si>
  <si>
    <t>Інші послуги, пов'язані з економічною діяльністю</t>
  </si>
  <si>
    <t>Видатки, не віднесені до основних груп</t>
  </si>
  <si>
    <t>Запобігання та ліквідація надзвичайних ситуацій та наслідків стихійного лиха</t>
  </si>
  <si>
    <t xml:space="preserve">Всього видатків загального фонду </t>
  </si>
  <si>
    <t xml:space="preserve">Соціальний захист та соціальне забезпечення </t>
  </si>
  <si>
    <t>Виконано на звітну дату (тис.грн.)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</si>
  <si>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</si>
  <si>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</si>
  <si>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більше 200</t>
  </si>
  <si>
    <t>Податок на прибуток підприємств та фінансових установ комунальної власності </t>
  </si>
  <si>
    <t>11020200</t>
  </si>
  <si>
    <t>Виконання районного бюджету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</si>
  <si>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</si>
  <si>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</si>
  <si>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100000</t>
  </si>
  <si>
    <t>Житлово-комунальне господарство</t>
  </si>
  <si>
    <t>170000</t>
  </si>
  <si>
    <t>Транспорт, дорожнє господарство, зв'язок,телекомунікації та інформатика</t>
  </si>
  <si>
    <t>Отримано безвідсоткову позику з Єдиного казнчейського рахунку</t>
  </si>
  <si>
    <t>станом на 14 квітня 2015 року</t>
  </si>
</sst>
</file>

<file path=xl/styles.xml><?xml version="1.0" encoding="utf-8"?>
<styleSheet xmlns="http://schemas.openxmlformats.org/spreadsheetml/2006/main">
  <numFmts count="2">
    <numFmt numFmtId="180" formatCode="#,##0.0"/>
    <numFmt numFmtId="181" formatCode="000000"/>
  </numFmts>
  <fonts count="33"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name val="Arial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88">
    <xf numFmtId="0" fontId="0" fillId="0" borderId="0" xfId="0"/>
    <xf numFmtId="0" fontId="22" fillId="0" borderId="10" xfId="39" applyFont="1" applyFill="1" applyBorder="1" applyAlignment="1">
      <alignment horizontal="center" vertical="center" wrapText="1"/>
    </xf>
    <xf numFmtId="0" fontId="22" fillId="0" borderId="11" xfId="39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0" fontId="22" fillId="0" borderId="13" xfId="39" applyFont="1" applyFill="1" applyBorder="1" applyAlignment="1">
      <alignment horizontal="center" vertical="center" wrapText="1"/>
    </xf>
    <xf numFmtId="0" fontId="22" fillId="0" borderId="0" xfId="39" applyFont="1" applyFill="1" applyBorder="1" applyAlignment="1">
      <alignment horizontal="center" vertical="center" wrapText="1"/>
    </xf>
    <xf numFmtId="0" fontId="26" fillId="24" borderId="12" xfId="39" applyFont="1" applyFill="1" applyBorder="1" applyAlignment="1" applyProtection="1">
      <alignment horizontal="center" vertical="center" wrapText="1"/>
    </xf>
    <xf numFmtId="0" fontId="23" fillId="0" borderId="14" xfId="39" applyFont="1" applyFill="1" applyBorder="1" applyAlignment="1" applyProtection="1">
      <alignment horizontal="left" vertical="center" wrapText="1"/>
    </xf>
    <xf numFmtId="0" fontId="23" fillId="0" borderId="15" xfId="39" applyFont="1" applyBorder="1" applyAlignment="1">
      <alignment horizontal="left" vertical="center"/>
    </xf>
    <xf numFmtId="0" fontId="23" fillId="0" borderId="16" xfId="39" applyFont="1" applyBorder="1" applyAlignment="1">
      <alignment horizontal="left" vertical="center"/>
    </xf>
    <xf numFmtId="0" fontId="26" fillId="24" borderId="10" xfId="39" applyNumberFormat="1" applyFont="1" applyFill="1" applyBorder="1" applyAlignment="1" applyProtection="1">
      <alignment horizontal="center" vertical="center"/>
    </xf>
    <xf numFmtId="49" fontId="23" fillId="0" borderId="17" xfId="39" applyNumberFormat="1" applyFont="1" applyFill="1" applyBorder="1" applyAlignment="1" applyProtection="1">
      <alignment horizontal="center" vertical="center"/>
    </xf>
    <xf numFmtId="49" fontId="23" fillId="0" borderId="18" xfId="39" applyNumberFormat="1" applyFont="1" applyFill="1" applyBorder="1" applyAlignment="1" applyProtection="1">
      <alignment horizontal="center" vertical="center"/>
    </xf>
    <xf numFmtId="0" fontId="22" fillId="25" borderId="19" xfId="39" applyFont="1" applyFill="1" applyBorder="1" applyAlignment="1">
      <alignment horizontal="center" vertical="center" wrapText="1"/>
    </xf>
    <xf numFmtId="0" fontId="23" fillId="0" borderId="20" xfId="39" applyFont="1" applyBorder="1" applyAlignment="1">
      <alignment horizontal="center" vertical="center" wrapText="1"/>
    </xf>
    <xf numFmtId="0" fontId="23" fillId="0" borderId="21" xfId="39" applyFont="1" applyBorder="1" applyAlignment="1">
      <alignment horizontal="center" vertical="center" wrapText="1"/>
    </xf>
    <xf numFmtId="0" fontId="30" fillId="0" borderId="22" xfId="39" applyFont="1" applyFill="1" applyBorder="1" applyAlignment="1" applyProtection="1">
      <alignment horizontal="left" vertical="center" wrapText="1"/>
    </xf>
    <xf numFmtId="0" fontId="30" fillId="0" borderId="23" xfId="39" applyFont="1" applyFill="1" applyBorder="1" applyAlignment="1" applyProtection="1">
      <alignment horizontal="left" vertical="center" wrapText="1"/>
    </xf>
    <xf numFmtId="0" fontId="22" fillId="0" borderId="0" xfId="39" applyFont="1" applyFill="1" applyAlignment="1">
      <alignment horizontal="center" vertical="center"/>
    </xf>
    <xf numFmtId="0" fontId="23" fillId="0" borderId="0" xfId="39" applyFont="1" applyAlignment="1">
      <alignment vertical="center"/>
    </xf>
    <xf numFmtId="0" fontId="0" fillId="0" borderId="0" xfId="0" applyAlignment="1">
      <alignment vertical="center"/>
    </xf>
    <xf numFmtId="0" fontId="23" fillId="0" borderId="0" xfId="39" applyFont="1" applyFill="1" applyAlignment="1">
      <alignment horizontal="left" vertical="center" wrapText="1"/>
    </xf>
    <xf numFmtId="0" fontId="22" fillId="0" borderId="0" xfId="39" applyFont="1" applyFill="1" applyAlignment="1">
      <alignment vertical="center"/>
    </xf>
    <xf numFmtId="0" fontId="24" fillId="0" borderId="0" xfId="39" applyFont="1" applyFill="1" applyAlignment="1">
      <alignment vertical="center"/>
    </xf>
    <xf numFmtId="0" fontId="25" fillId="0" borderId="0" xfId="39" applyFont="1" applyFill="1" applyAlignment="1">
      <alignment vertical="center"/>
    </xf>
    <xf numFmtId="0" fontId="22" fillId="0" borderId="0" xfId="39" applyFont="1" applyFill="1" applyAlignment="1">
      <alignment horizontal="right" vertical="center"/>
    </xf>
    <xf numFmtId="0" fontId="23" fillId="0" borderId="0" xfId="39" applyFont="1" applyFill="1" applyAlignment="1">
      <alignment horizontal="right" vertical="center"/>
    </xf>
    <xf numFmtId="0" fontId="23" fillId="0" borderId="0" xfId="39" applyFont="1" applyBorder="1" applyAlignment="1">
      <alignment vertical="center"/>
    </xf>
    <xf numFmtId="0" fontId="26" fillId="0" borderId="0" xfId="39" applyFont="1" applyFill="1" applyBorder="1" applyAlignment="1" applyProtection="1">
      <alignment horizontal="center" vertical="center" wrapText="1"/>
    </xf>
    <xf numFmtId="180" fontId="22" fillId="24" borderId="12" xfId="39" applyNumberFormat="1" applyFont="1" applyFill="1" applyBorder="1" applyAlignment="1">
      <alignment horizontal="right" vertical="center" wrapText="1" shrinkToFit="1"/>
    </xf>
    <xf numFmtId="180" fontId="22" fillId="24" borderId="13" xfId="39" applyNumberFormat="1" applyFont="1" applyFill="1" applyBorder="1" applyAlignment="1">
      <alignment horizontal="right" vertical="center" wrapText="1" shrinkToFit="1"/>
    </xf>
    <xf numFmtId="180" fontId="22" fillId="0" borderId="0" xfId="39" applyNumberFormat="1" applyFont="1" applyFill="1" applyBorder="1" applyAlignment="1">
      <alignment horizontal="center" vertical="center" wrapText="1" shrinkToFit="1"/>
    </xf>
    <xf numFmtId="0" fontId="22" fillId="0" borderId="0" xfId="39" applyFont="1" applyBorder="1" applyAlignment="1">
      <alignment vertical="center"/>
    </xf>
    <xf numFmtId="180" fontId="23" fillId="0" borderId="0" xfId="39" applyNumberFormat="1" applyFont="1" applyFill="1" applyBorder="1" applyAlignment="1">
      <alignment horizontal="right" vertical="center" wrapText="1" shrinkToFit="1"/>
    </xf>
    <xf numFmtId="180" fontId="23" fillId="0" borderId="22" xfId="39" applyNumberFormat="1" applyFont="1" applyFill="1" applyBorder="1" applyAlignment="1">
      <alignment horizontal="right" vertical="center" wrapText="1" shrinkToFit="1"/>
    </xf>
    <xf numFmtId="180" fontId="23" fillId="0" borderId="24" xfId="39" applyNumberFormat="1" applyFont="1" applyFill="1" applyBorder="1" applyAlignment="1">
      <alignment horizontal="right" vertical="center" wrapText="1" shrinkToFit="1"/>
    </xf>
    <xf numFmtId="180" fontId="23" fillId="0" borderId="0" xfId="39" applyNumberFormat="1" applyFont="1" applyFill="1" applyBorder="1" applyAlignment="1">
      <alignment horizontal="center" vertical="center" wrapText="1" shrinkToFit="1"/>
    </xf>
    <xf numFmtId="180" fontId="29" fillId="24" borderId="13" xfId="39" applyNumberFormat="1" applyFont="1" applyFill="1" applyBorder="1" applyAlignment="1">
      <alignment horizontal="right" vertical="center" wrapText="1" shrinkToFit="1"/>
    </xf>
    <xf numFmtId="180" fontId="29" fillId="0" borderId="24" xfId="39" applyNumberFormat="1" applyFont="1" applyFill="1" applyBorder="1" applyAlignment="1">
      <alignment horizontal="right" vertical="center" wrapText="1" shrinkToFit="1"/>
    </xf>
    <xf numFmtId="180" fontId="23" fillId="0" borderId="25" xfId="39" applyNumberFormat="1" applyFont="1" applyFill="1" applyBorder="1" applyAlignment="1">
      <alignment horizontal="right" vertical="center" wrapText="1" shrinkToFit="1"/>
    </xf>
    <xf numFmtId="180" fontId="23" fillId="0" borderId="16" xfId="39" applyNumberFormat="1" applyFont="1" applyFill="1" applyBorder="1" applyAlignment="1">
      <alignment horizontal="right" vertical="center" wrapText="1" shrinkToFit="1"/>
    </xf>
    <xf numFmtId="180" fontId="23" fillId="0" borderId="26" xfId="39" applyNumberFormat="1" applyFont="1" applyFill="1" applyBorder="1" applyAlignment="1">
      <alignment horizontal="right" vertical="center" wrapText="1" shrinkToFit="1"/>
    </xf>
    <xf numFmtId="0" fontId="27" fillId="25" borderId="12" xfId="1" applyFont="1" applyFill="1" applyBorder="1" applyAlignment="1" applyProtection="1">
      <alignment horizontal="center" vertical="center" wrapText="1"/>
    </xf>
    <xf numFmtId="180" fontId="22" fillId="25" borderId="12" xfId="39" applyNumberFormat="1" applyFont="1" applyFill="1" applyBorder="1" applyAlignment="1">
      <alignment horizontal="right" vertical="center" wrapText="1" shrinkToFit="1"/>
    </xf>
    <xf numFmtId="180" fontId="22" fillId="25" borderId="13" xfId="39" applyNumberFormat="1" applyFont="1" applyFill="1" applyBorder="1" applyAlignment="1">
      <alignment horizontal="right" vertical="center" wrapText="1" shrinkToFit="1"/>
    </xf>
    <xf numFmtId="180" fontId="22" fillId="0" borderId="0" xfId="39" applyNumberFormat="1" applyFont="1" applyFill="1" applyBorder="1" applyAlignment="1">
      <alignment horizontal="right" vertical="center" wrapText="1" shrinkToFit="1"/>
    </xf>
    <xf numFmtId="180" fontId="22" fillId="0" borderId="0" xfId="39" applyNumberFormat="1" applyFont="1" applyFill="1" applyBorder="1" applyAlignment="1">
      <alignment horizontal="left" vertical="center" wrapText="1" shrinkToFit="1"/>
    </xf>
    <xf numFmtId="0" fontId="22" fillId="0" borderId="0" xfId="39" applyFont="1" applyBorder="1" applyAlignment="1">
      <alignment horizontal="left" vertical="center"/>
    </xf>
    <xf numFmtId="180" fontId="23" fillId="0" borderId="15" xfId="39" applyNumberFormat="1" applyFont="1" applyFill="1" applyBorder="1" applyAlignment="1">
      <alignment vertical="center"/>
    </xf>
    <xf numFmtId="180" fontId="23" fillId="0" borderId="27" xfId="39" applyNumberFormat="1" applyFont="1" applyFill="1" applyBorder="1" applyAlignment="1">
      <alignment horizontal="right" vertical="center"/>
    </xf>
    <xf numFmtId="0" fontId="23" fillId="0" borderId="0" xfId="39" applyFont="1" applyFill="1" applyAlignment="1">
      <alignment vertical="center"/>
    </xf>
    <xf numFmtId="180" fontId="23" fillId="0" borderId="0" xfId="39" applyNumberFormat="1" applyFont="1" applyFill="1" applyAlignment="1">
      <alignment vertical="center"/>
    </xf>
    <xf numFmtId="180" fontId="23" fillId="0" borderId="16" xfId="39" applyNumberFormat="1" applyFont="1" applyFill="1" applyBorder="1" applyAlignment="1">
      <alignment vertical="center"/>
    </xf>
    <xf numFmtId="180" fontId="23" fillId="0" borderId="26" xfId="39" applyNumberFormat="1" applyFont="1" applyFill="1" applyBorder="1" applyAlignment="1">
      <alignment horizontal="right" vertical="center"/>
    </xf>
    <xf numFmtId="0" fontId="23" fillId="0" borderId="28" xfId="39" applyFont="1" applyFill="1" applyBorder="1" applyAlignment="1" applyProtection="1">
      <alignment vertical="center" wrapText="1"/>
    </xf>
    <xf numFmtId="180" fontId="23" fillId="0" borderId="28" xfId="39" applyNumberFormat="1" applyFont="1" applyFill="1" applyBorder="1" applyAlignment="1">
      <alignment horizontal="right" vertical="center" wrapText="1" shrinkToFit="1"/>
    </xf>
    <xf numFmtId="0" fontId="23" fillId="0" borderId="23" xfId="39" applyFont="1" applyFill="1" applyBorder="1" applyAlignment="1" applyProtection="1">
      <alignment vertical="center" wrapText="1"/>
    </xf>
    <xf numFmtId="180" fontId="23" fillId="0" borderId="23" xfId="39" applyNumberFormat="1" applyFont="1" applyFill="1" applyBorder="1" applyAlignment="1">
      <alignment horizontal="right" vertical="center" wrapText="1" shrinkToFit="1"/>
    </xf>
    <xf numFmtId="49" fontId="23" fillId="0" borderId="29" xfId="39" applyNumberFormat="1" applyFont="1" applyFill="1" applyBorder="1" applyAlignment="1" applyProtection="1">
      <alignment horizontal="center" vertical="center"/>
    </xf>
    <xf numFmtId="180" fontId="23" fillId="0" borderId="30" xfId="39" applyNumberFormat="1" applyFont="1" applyFill="1" applyBorder="1" applyAlignment="1">
      <alignment horizontal="right" vertical="center" wrapText="1" shrinkToFit="1"/>
    </xf>
    <xf numFmtId="49" fontId="23" fillId="0" borderId="31" xfId="39" applyNumberFormat="1" applyFont="1" applyFill="1" applyBorder="1" applyAlignment="1" applyProtection="1">
      <alignment horizontal="center" vertical="center"/>
    </xf>
    <xf numFmtId="180" fontId="23" fillId="0" borderId="32" xfId="39" applyNumberFormat="1" applyFont="1" applyFill="1" applyBorder="1" applyAlignment="1">
      <alignment horizontal="right" vertical="center" wrapText="1" shrinkToFit="1"/>
    </xf>
    <xf numFmtId="0" fontId="22" fillId="25" borderId="33" xfId="39" applyFont="1" applyFill="1" applyBorder="1" applyAlignment="1">
      <alignment horizontal="center" vertical="center" wrapText="1"/>
    </xf>
    <xf numFmtId="0" fontId="27" fillId="25" borderId="34" xfId="1" applyFont="1" applyFill="1" applyBorder="1" applyAlignment="1" applyProtection="1">
      <alignment horizontal="center" vertical="center" wrapText="1"/>
    </xf>
    <xf numFmtId="180" fontId="22" fillId="25" borderId="34" xfId="39" applyNumberFormat="1" applyFont="1" applyFill="1" applyBorder="1" applyAlignment="1">
      <alignment horizontal="right" vertical="center" wrapText="1" shrinkToFit="1"/>
    </xf>
    <xf numFmtId="180" fontId="22" fillId="25" borderId="35" xfId="39" applyNumberFormat="1" applyFont="1" applyFill="1" applyBorder="1" applyAlignment="1">
      <alignment horizontal="right" vertical="center" wrapText="1" shrinkToFit="1"/>
    </xf>
    <xf numFmtId="0" fontId="31" fillId="0" borderId="0" xfId="0" applyFont="1" applyAlignment="1">
      <alignment vertical="center"/>
    </xf>
    <xf numFmtId="180" fontId="31" fillId="0" borderId="0" xfId="0" applyNumberFormat="1" applyFont="1" applyAlignment="1">
      <alignment vertical="center"/>
    </xf>
    <xf numFmtId="49" fontId="23" fillId="0" borderId="21" xfId="39" applyNumberFormat="1" applyFont="1" applyFill="1" applyBorder="1" applyAlignment="1" applyProtection="1">
      <alignment horizontal="center" vertical="center"/>
    </xf>
    <xf numFmtId="0" fontId="23" fillId="0" borderId="16" xfId="39" applyFont="1" applyFill="1" applyBorder="1" applyAlignment="1" applyProtection="1">
      <alignment horizontal="left" vertical="center" wrapText="1"/>
    </xf>
    <xf numFmtId="180" fontId="23" fillId="0" borderId="16" xfId="39" applyNumberFormat="1" applyFont="1" applyFill="1" applyBorder="1" applyAlignment="1">
      <alignment vertical="center" wrapText="1" shrinkToFit="1"/>
    </xf>
    <xf numFmtId="0" fontId="32" fillId="0" borderId="0" xfId="0" applyFont="1" applyAlignment="1">
      <alignment vertical="center"/>
    </xf>
    <xf numFmtId="0" fontId="23" fillId="0" borderId="23" xfId="39" applyFont="1" applyFill="1" applyBorder="1" applyAlignment="1" applyProtection="1">
      <alignment horizontal="left" vertical="center" wrapText="1"/>
    </xf>
    <xf numFmtId="180" fontId="23" fillId="0" borderId="23" xfId="39" applyNumberFormat="1" applyFont="1" applyFill="1" applyBorder="1" applyAlignment="1">
      <alignment vertical="center" wrapText="1" shrinkToFit="1"/>
    </xf>
    <xf numFmtId="181" fontId="27" fillId="25" borderId="19" xfId="39" applyNumberFormat="1" applyFont="1" applyFill="1" applyBorder="1" applyAlignment="1" applyProtection="1">
      <alignment horizontal="right" vertical="center"/>
      <protection hidden="1"/>
    </xf>
    <xf numFmtId="0" fontId="27" fillId="25" borderId="12" xfId="39" applyFont="1" applyFill="1" applyBorder="1" applyAlignment="1" applyProtection="1">
      <alignment horizontal="center" vertical="center" wrapText="1"/>
      <protection hidden="1"/>
    </xf>
    <xf numFmtId="180" fontId="27" fillId="25" borderId="37" xfId="39" applyNumberFormat="1" applyFont="1" applyFill="1" applyBorder="1" applyAlignment="1" applyProtection="1">
      <alignment horizontal="right" vertical="center"/>
      <protection hidden="1"/>
    </xf>
    <xf numFmtId="0" fontId="22" fillId="26" borderId="10" xfId="39" applyFont="1" applyFill="1" applyBorder="1" applyAlignment="1">
      <alignment horizontal="center" vertical="center" wrapText="1"/>
    </xf>
    <xf numFmtId="0" fontId="27" fillId="26" borderId="12" xfId="1" applyFont="1" applyFill="1" applyBorder="1" applyAlignment="1" applyProtection="1">
      <alignment horizontal="left" vertical="center" wrapText="1"/>
    </xf>
    <xf numFmtId="180" fontId="22" fillId="26" borderId="12" xfId="39" applyNumberFormat="1" applyFont="1" applyFill="1" applyBorder="1" applyAlignment="1">
      <alignment horizontal="right" vertical="center" wrapText="1" shrinkToFit="1"/>
    </xf>
    <xf numFmtId="180" fontId="22" fillId="26" borderId="13" xfId="39" applyNumberFormat="1" applyFont="1" applyFill="1" applyBorder="1" applyAlignment="1">
      <alignment horizontal="right" vertical="center" wrapText="1" shrinkToFit="1"/>
    </xf>
    <xf numFmtId="0" fontId="21" fillId="0" borderId="0" xfId="39" applyFont="1" applyFill="1" applyAlignment="1">
      <alignment horizontal="center" vertical="center" wrapText="1"/>
    </xf>
    <xf numFmtId="0" fontId="22" fillId="26" borderId="19" xfId="1" applyFont="1" applyFill="1" applyBorder="1" applyAlignment="1" applyProtection="1">
      <alignment horizontal="center" vertical="center" wrapText="1"/>
    </xf>
    <xf numFmtId="0" fontId="22" fillId="26" borderId="11" xfId="1" applyFont="1" applyFill="1" applyBorder="1" applyAlignment="1" applyProtection="1">
      <alignment horizontal="center" vertical="center" wrapText="1"/>
    </xf>
    <xf numFmtId="0" fontId="22" fillId="26" borderId="36" xfId="1" applyFont="1" applyFill="1" applyBorder="1" applyAlignment="1" applyProtection="1">
      <alignment horizontal="center" vertical="center" wrapText="1"/>
    </xf>
    <xf numFmtId="0" fontId="22" fillId="26" borderId="38" xfId="1" applyFont="1" applyFill="1" applyBorder="1" applyAlignment="1" applyProtection="1">
      <alignment horizontal="center" vertical="center" wrapText="1"/>
    </xf>
    <xf numFmtId="0" fontId="22" fillId="26" borderId="39" xfId="1" applyFont="1" applyFill="1" applyBorder="1" applyAlignment="1" applyProtection="1">
      <alignment horizontal="center" vertical="center" wrapText="1"/>
    </xf>
    <xf numFmtId="0" fontId="22" fillId="26" borderId="40" xfId="1" applyFont="1" applyFill="1" applyBorder="1" applyAlignment="1" applyProtection="1">
      <alignment horizontal="center" vertical="center" wrapText="1"/>
    </xf>
  </cellXfs>
  <cellStyles count="46">
    <cellStyle name="20% - Акцент1" xfId="2" builtinId="30" customBuiltin="1"/>
    <cellStyle name="20% - Акцент2" xfId="3" builtinId="34" customBuiltin="1"/>
    <cellStyle name="20% - Акцент3" xfId="4" builtinId="38" customBuiltin="1"/>
    <cellStyle name="20% - Акцент4" xfId="5" builtinId="42" customBuiltin="1"/>
    <cellStyle name="20% - Акцент5" xfId="6" builtinId="46" customBuiltin="1"/>
    <cellStyle name="20% - Акцент6" xfId="7" builtinId="50" customBuiltin="1"/>
    <cellStyle name="40% - Акцент1" xfId="8" builtinId="31" customBuiltin="1"/>
    <cellStyle name="40% - Акцент2" xfId="9" builtinId="35" customBuiltin="1"/>
    <cellStyle name="40% - Акцент3" xfId="10" builtinId="39" customBuiltin="1"/>
    <cellStyle name="40% - Акцент4" xfId="11" builtinId="43" customBuiltin="1"/>
    <cellStyle name="40% - Акцент5" xfId="12" builtinId="47" customBuiltin="1"/>
    <cellStyle name="40% - Акцент6" xfId="13" builtinId="51" customBuiltin="1"/>
    <cellStyle name="60% - Акцент1" xfId="14" builtinId="32" customBuiltin="1"/>
    <cellStyle name="60% - Акцент2" xfId="15" builtinId="36" customBuiltin="1"/>
    <cellStyle name="60% - Акцент3" xfId="16" builtinId="40" customBuiltin="1"/>
    <cellStyle name="60% - Акцент4" xfId="17" builtinId="44" customBuiltin="1"/>
    <cellStyle name="60% - Акцент5" xfId="18" builtinId="48" customBuiltin="1"/>
    <cellStyle name="60% - Акцент6" xfId="19" builtinId="52" customBuiltin="1"/>
    <cellStyle name="Normal_Доходи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_Лист1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Стиль 1" xfId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="75" workbookViewId="0">
      <selection activeCell="B19" sqref="B19"/>
    </sheetView>
  </sheetViews>
  <sheetFormatPr defaultRowHeight="12.75"/>
  <cols>
    <col min="1" max="1" width="10" style="20" customWidth="1"/>
    <col min="2" max="2" width="81.42578125" style="20" customWidth="1"/>
    <col min="3" max="3" width="11.7109375" style="20" customWidth="1"/>
    <col min="4" max="4" width="12.28515625" style="20" customWidth="1"/>
    <col min="5" max="5" width="12.85546875" style="20" customWidth="1"/>
    <col min="6" max="16384" width="9.140625" style="20"/>
  </cols>
  <sheetData>
    <row r="1" spans="1:10" ht="22.5">
      <c r="A1" s="81" t="s">
        <v>36</v>
      </c>
      <c r="B1" s="81"/>
      <c r="C1" s="81"/>
      <c r="D1" s="81"/>
      <c r="E1" s="81"/>
      <c r="F1" s="18"/>
      <c r="G1" s="18"/>
      <c r="H1" s="19"/>
      <c r="I1" s="19"/>
      <c r="J1" s="19"/>
    </row>
    <row r="2" spans="1:10" ht="22.5">
      <c r="A2" s="81" t="s">
        <v>44</v>
      </c>
      <c r="B2" s="81"/>
      <c r="C2" s="81"/>
      <c r="D2" s="81"/>
      <c r="E2" s="81"/>
      <c r="F2" s="18"/>
      <c r="G2" s="18"/>
      <c r="H2" s="19"/>
      <c r="I2" s="19"/>
      <c r="J2" s="19"/>
    </row>
    <row r="3" spans="1:10" ht="12" customHeight="1" thickBot="1">
      <c r="A3" s="21"/>
      <c r="B3" s="22"/>
      <c r="C3" s="23"/>
      <c r="D3" s="24"/>
      <c r="E3" s="25"/>
      <c r="F3" s="26"/>
      <c r="G3" s="26"/>
      <c r="H3" s="19"/>
      <c r="I3" s="19"/>
      <c r="J3" s="19"/>
    </row>
    <row r="4" spans="1:10" ht="61.5" customHeight="1" thickBot="1">
      <c r="A4" s="1" t="s">
        <v>0</v>
      </c>
      <c r="B4" s="2" t="s">
        <v>1</v>
      </c>
      <c r="C4" s="3" t="s">
        <v>10</v>
      </c>
      <c r="D4" s="3" t="s">
        <v>30</v>
      </c>
      <c r="E4" s="4" t="s">
        <v>11</v>
      </c>
      <c r="F4" s="5"/>
      <c r="G4" s="5"/>
      <c r="H4" s="27"/>
      <c r="I4" s="27"/>
      <c r="J4" s="27"/>
    </row>
    <row r="5" spans="1:10" ht="23.25" customHeight="1" thickBot="1">
      <c r="A5" s="82" t="s">
        <v>13</v>
      </c>
      <c r="B5" s="83"/>
      <c r="C5" s="83"/>
      <c r="D5" s="83"/>
      <c r="E5" s="84"/>
      <c r="F5" s="28"/>
      <c r="G5" s="28"/>
      <c r="H5" s="27"/>
      <c r="I5" s="27"/>
      <c r="J5" s="27"/>
    </row>
    <row r="6" spans="1:10" ht="29.25" customHeight="1" thickBot="1">
      <c r="A6" s="10">
        <v>10000000</v>
      </c>
      <c r="B6" s="6" t="s">
        <v>7</v>
      </c>
      <c r="C6" s="29">
        <f>SUM(C7:C8)</f>
        <v>10373</v>
      </c>
      <c r="D6" s="29">
        <f>SUM(D7:D8)</f>
        <v>11983</v>
      </c>
      <c r="E6" s="30">
        <f t="shared" ref="E6:E33" si="0">IF(C6=0,"",IF(D6/C6*100&gt;=200,"В/100",D6/C6*100))</f>
        <v>115.52106430155212</v>
      </c>
      <c r="F6" s="31"/>
      <c r="G6" s="31"/>
      <c r="H6" s="32"/>
      <c r="I6" s="32"/>
      <c r="J6" s="32"/>
    </row>
    <row r="7" spans="1:10" ht="25.5" customHeight="1">
      <c r="A7" s="58">
        <v>11010000</v>
      </c>
      <c r="B7" s="54" t="s">
        <v>17</v>
      </c>
      <c r="C7" s="55">
        <v>10360</v>
      </c>
      <c r="D7" s="55">
        <v>11975.8</v>
      </c>
      <c r="E7" s="59">
        <f t="shared" si="0"/>
        <v>115.5965250965251</v>
      </c>
      <c r="F7" s="36"/>
      <c r="G7" s="36"/>
      <c r="H7" s="27"/>
      <c r="I7" s="27"/>
      <c r="J7" s="27"/>
    </row>
    <row r="8" spans="1:10" ht="34.5" customHeight="1" thickBot="1">
      <c r="A8" s="60" t="s">
        <v>35</v>
      </c>
      <c r="B8" s="56" t="s">
        <v>34</v>
      </c>
      <c r="C8" s="57">
        <v>13</v>
      </c>
      <c r="D8" s="57">
        <v>7.2</v>
      </c>
      <c r="E8" s="61">
        <f t="shared" si="0"/>
        <v>55.384615384615387</v>
      </c>
      <c r="F8" s="36"/>
      <c r="G8" s="36"/>
      <c r="H8" s="27"/>
      <c r="I8" s="27"/>
      <c r="J8" s="27"/>
    </row>
    <row r="9" spans="1:10" ht="16.5" thickBot="1">
      <c r="A9" s="10">
        <v>20000000</v>
      </c>
      <c r="B9" s="6" t="s">
        <v>8</v>
      </c>
      <c r="C9" s="29">
        <f>SUM(C10:C11)</f>
        <v>0.8</v>
      </c>
      <c r="D9" s="29">
        <f>SUM(D10:D11)</f>
        <v>97.300000000000011</v>
      </c>
      <c r="E9" s="37" t="s">
        <v>33</v>
      </c>
      <c r="F9" s="31"/>
      <c r="G9" s="31"/>
      <c r="H9" s="32"/>
      <c r="I9" s="32"/>
      <c r="J9" s="32"/>
    </row>
    <row r="10" spans="1:10" ht="37.5" customHeight="1">
      <c r="A10" s="58" t="s">
        <v>37</v>
      </c>
      <c r="B10" s="16" t="s">
        <v>38</v>
      </c>
      <c r="C10" s="33">
        <v>0.8</v>
      </c>
      <c r="D10" s="34">
        <v>3.9</v>
      </c>
      <c r="E10" s="38" t="s">
        <v>33</v>
      </c>
      <c r="F10" s="36"/>
      <c r="G10" s="36"/>
      <c r="H10" s="27"/>
      <c r="I10" s="27"/>
      <c r="J10" s="27"/>
    </row>
    <row r="11" spans="1:10" ht="33.75" customHeight="1" thickBot="1">
      <c r="A11" s="12" t="s">
        <v>6</v>
      </c>
      <c r="B11" s="7" t="s">
        <v>4</v>
      </c>
      <c r="C11" s="39">
        <v>0</v>
      </c>
      <c r="D11" s="40">
        <v>93.4</v>
      </c>
      <c r="E11" s="41" t="str">
        <f t="shared" si="0"/>
        <v/>
      </c>
      <c r="F11" s="36"/>
      <c r="G11" s="36"/>
      <c r="H11" s="27"/>
      <c r="I11" s="27"/>
      <c r="J11" s="27"/>
    </row>
    <row r="12" spans="1:10" ht="22.5" customHeight="1" thickBot="1">
      <c r="A12" s="10" t="s">
        <v>5</v>
      </c>
      <c r="B12" s="6" t="s">
        <v>9</v>
      </c>
      <c r="C12" s="29">
        <f>SUM(C13)</f>
        <v>0</v>
      </c>
      <c r="D12" s="29">
        <f>SUM(D13)</f>
        <v>0.4</v>
      </c>
      <c r="E12" s="30" t="str">
        <f t="shared" si="0"/>
        <v/>
      </c>
      <c r="F12" s="36"/>
      <c r="G12" s="36"/>
      <c r="H12" s="27"/>
      <c r="I12" s="27"/>
      <c r="J12" s="27"/>
    </row>
    <row r="13" spans="1:10" ht="46.5" customHeight="1" thickBot="1">
      <c r="A13" s="11" t="s">
        <v>31</v>
      </c>
      <c r="B13" s="17" t="s">
        <v>32</v>
      </c>
      <c r="C13" s="33">
        <v>0</v>
      </c>
      <c r="D13" s="34">
        <v>0.4</v>
      </c>
      <c r="E13" s="35" t="str">
        <f t="shared" si="0"/>
        <v/>
      </c>
      <c r="F13" s="36"/>
      <c r="G13" s="36"/>
      <c r="H13" s="27"/>
      <c r="I13" s="27"/>
      <c r="J13" s="27"/>
    </row>
    <row r="14" spans="1:10" ht="19.5" thickBot="1">
      <c r="A14" s="13"/>
      <c r="B14" s="42" t="s">
        <v>15</v>
      </c>
      <c r="C14" s="43">
        <f>SUM(C6,C9,C12)</f>
        <v>10373.799999999999</v>
      </c>
      <c r="D14" s="43">
        <f>SUM(D6,D9,D12)</f>
        <v>12080.699999999999</v>
      </c>
      <c r="E14" s="44">
        <f t="shared" si="0"/>
        <v>116.45395130039138</v>
      </c>
      <c r="F14" s="45"/>
      <c r="G14" s="46"/>
      <c r="H14" s="47"/>
      <c r="I14" s="32"/>
      <c r="J14" s="32"/>
    </row>
    <row r="15" spans="1:10" ht="22.5" customHeight="1" thickBot="1">
      <c r="A15" s="10" t="s">
        <v>12</v>
      </c>
      <c r="B15" s="6" t="s">
        <v>14</v>
      </c>
      <c r="C15" s="29">
        <f>SUM(C16:C17)</f>
        <v>55771.5</v>
      </c>
      <c r="D15" s="29">
        <f>SUM(D16:D17)</f>
        <v>48764.6</v>
      </c>
      <c r="E15" s="30">
        <f t="shared" si="0"/>
        <v>87.436414656231236</v>
      </c>
      <c r="F15" s="45"/>
      <c r="G15" s="46"/>
      <c r="H15" s="47"/>
      <c r="I15" s="32"/>
      <c r="J15" s="32"/>
    </row>
    <row r="16" spans="1:10" ht="24.75" customHeight="1">
      <c r="A16" s="14">
        <v>41020000</v>
      </c>
      <c r="B16" s="8" t="s">
        <v>2</v>
      </c>
      <c r="C16" s="48">
        <v>3905.4</v>
      </c>
      <c r="D16" s="48">
        <v>3223</v>
      </c>
      <c r="E16" s="49">
        <f t="shared" si="0"/>
        <v>82.526757822502177</v>
      </c>
      <c r="F16" s="50"/>
      <c r="G16" s="51"/>
      <c r="H16" s="19"/>
      <c r="I16" s="19"/>
      <c r="J16" s="19"/>
    </row>
    <row r="17" spans="1:10" ht="25.5" customHeight="1" thickBot="1">
      <c r="A17" s="15">
        <v>41030000</v>
      </c>
      <c r="B17" s="9" t="s">
        <v>3</v>
      </c>
      <c r="C17" s="52">
        <v>51866.1</v>
      </c>
      <c r="D17" s="52">
        <v>45541.599999999999</v>
      </c>
      <c r="E17" s="53">
        <f t="shared" si="0"/>
        <v>87.806100709326515</v>
      </c>
      <c r="F17" s="50"/>
      <c r="G17" s="50"/>
      <c r="H17" s="19"/>
      <c r="I17" s="19"/>
      <c r="J17" s="19"/>
    </row>
    <row r="18" spans="1:10" ht="19.5" thickBot="1">
      <c r="A18" s="62"/>
      <c r="B18" s="63" t="s">
        <v>16</v>
      </c>
      <c r="C18" s="64">
        <f>SUM(C14:C15)</f>
        <v>66145.3</v>
      </c>
      <c r="D18" s="64">
        <f>SUM(D14:D15)</f>
        <v>60845.299999999996</v>
      </c>
      <c r="E18" s="65">
        <f t="shared" si="0"/>
        <v>91.987336968764211</v>
      </c>
      <c r="F18" s="45"/>
      <c r="G18" s="46"/>
      <c r="H18" s="47"/>
      <c r="I18" s="19"/>
      <c r="J18" s="19"/>
    </row>
    <row r="19" spans="1:10" s="71" customFormat="1" ht="36" customHeight="1" thickBot="1">
      <c r="A19" s="77"/>
      <c r="B19" s="78" t="s">
        <v>43</v>
      </c>
      <c r="C19" s="79">
        <v>3911.2</v>
      </c>
      <c r="D19" s="79">
        <v>3290.9</v>
      </c>
      <c r="E19" s="80">
        <f t="shared" si="0"/>
        <v>84.140417263244032</v>
      </c>
      <c r="F19" s="45"/>
      <c r="G19" s="46"/>
      <c r="H19" s="47"/>
      <c r="I19" s="19"/>
      <c r="J19" s="19"/>
    </row>
    <row r="20" spans="1:10" s="71" customFormat="1" ht="21.75" customHeight="1" thickBot="1">
      <c r="A20" s="85" t="s">
        <v>18</v>
      </c>
      <c r="B20" s="86"/>
      <c r="C20" s="86"/>
      <c r="D20" s="86"/>
      <c r="E20" s="87"/>
    </row>
    <row r="21" spans="1:10" s="71" customFormat="1" ht="22.5" customHeight="1">
      <c r="A21" s="68">
        <v>10000</v>
      </c>
      <c r="B21" s="69" t="s">
        <v>19</v>
      </c>
      <c r="C21" s="70">
        <v>577.4</v>
      </c>
      <c r="D21" s="70">
        <v>296</v>
      </c>
      <c r="E21" s="41">
        <f t="shared" si="0"/>
        <v>51.264288188430896</v>
      </c>
    </row>
    <row r="22" spans="1:10" s="66" customFormat="1" ht="30" customHeight="1">
      <c r="A22" s="68">
        <v>70000</v>
      </c>
      <c r="B22" s="69" t="s">
        <v>20</v>
      </c>
      <c r="C22" s="70">
        <v>29868.5</v>
      </c>
      <c r="D22" s="70">
        <v>19596.37</v>
      </c>
      <c r="E22" s="41">
        <f t="shared" si="0"/>
        <v>65.608818655104869</v>
      </c>
    </row>
    <row r="23" spans="1:10" s="66" customFormat="1" ht="19.5" customHeight="1">
      <c r="A23" s="68">
        <v>80000</v>
      </c>
      <c r="B23" s="69" t="s">
        <v>21</v>
      </c>
      <c r="C23" s="70">
        <v>17137.8</v>
      </c>
      <c r="D23" s="70">
        <v>11396.966</v>
      </c>
      <c r="E23" s="41">
        <f t="shared" si="0"/>
        <v>66.501919732987901</v>
      </c>
    </row>
    <row r="24" spans="1:10" s="66" customFormat="1" ht="25.5" customHeight="1">
      <c r="A24" s="68">
        <v>90000</v>
      </c>
      <c r="B24" s="69" t="s">
        <v>29</v>
      </c>
      <c r="C24" s="70">
        <v>24945.682000000001</v>
      </c>
      <c r="D24" s="70">
        <v>22672.612000000001</v>
      </c>
      <c r="E24" s="41">
        <f t="shared" si="0"/>
        <v>90.887922005900663</v>
      </c>
    </row>
    <row r="25" spans="1:10" s="66" customFormat="1" ht="21" customHeight="1">
      <c r="A25" s="68" t="s">
        <v>39</v>
      </c>
      <c r="B25" s="69" t="s">
        <v>40</v>
      </c>
      <c r="C25" s="70">
        <v>25</v>
      </c>
      <c r="D25" s="70">
        <v>16.2</v>
      </c>
      <c r="E25" s="41">
        <f t="shared" si="0"/>
        <v>64.8</v>
      </c>
    </row>
    <row r="26" spans="1:10" s="66" customFormat="1" ht="21" customHeight="1">
      <c r="A26" s="68">
        <v>110000</v>
      </c>
      <c r="B26" s="69" t="s">
        <v>22</v>
      </c>
      <c r="C26" s="70">
        <v>2401.1999999999998</v>
      </c>
      <c r="D26" s="70">
        <v>1472.0609999999999</v>
      </c>
      <c r="E26" s="41">
        <f t="shared" si="0"/>
        <v>61.305222388805603</v>
      </c>
    </row>
    <row r="27" spans="1:10" s="66" customFormat="1" ht="24" customHeight="1">
      <c r="A27" s="68">
        <v>120000</v>
      </c>
      <c r="B27" s="69" t="s">
        <v>23</v>
      </c>
      <c r="C27" s="70">
        <v>174.3</v>
      </c>
      <c r="D27" s="70">
        <v>72.5</v>
      </c>
      <c r="E27" s="41">
        <f t="shared" si="0"/>
        <v>41.594951233505448</v>
      </c>
    </row>
    <row r="28" spans="1:10" s="66" customFormat="1" ht="25.5" customHeight="1">
      <c r="A28" s="68">
        <v>130000</v>
      </c>
      <c r="B28" s="69" t="s">
        <v>24</v>
      </c>
      <c r="C28" s="70">
        <v>262.2</v>
      </c>
      <c r="D28" s="70">
        <v>144.88499999999999</v>
      </c>
      <c r="E28" s="41">
        <f t="shared" si="0"/>
        <v>55.257437070938209</v>
      </c>
    </row>
    <row r="29" spans="1:10" s="66" customFormat="1" ht="24.75" customHeight="1">
      <c r="A29" s="68" t="s">
        <v>41</v>
      </c>
      <c r="B29" s="69" t="s">
        <v>42</v>
      </c>
      <c r="C29" s="70">
        <v>246.2</v>
      </c>
      <c r="D29" s="70">
        <v>230.739</v>
      </c>
      <c r="E29" s="41">
        <f t="shared" si="0"/>
        <v>93.720146222583267</v>
      </c>
    </row>
    <row r="30" spans="1:10" s="66" customFormat="1" ht="24" customHeight="1">
      <c r="A30" s="68">
        <v>180000</v>
      </c>
      <c r="B30" s="69" t="s">
        <v>25</v>
      </c>
      <c r="C30" s="70">
        <v>12</v>
      </c>
      <c r="D30" s="70">
        <v>0</v>
      </c>
      <c r="E30" s="41">
        <f t="shared" si="0"/>
        <v>0</v>
      </c>
    </row>
    <row r="31" spans="1:10" s="66" customFormat="1" ht="25.5" customHeight="1">
      <c r="A31" s="68">
        <v>210000</v>
      </c>
      <c r="B31" s="69" t="s">
        <v>27</v>
      </c>
      <c r="C31" s="70">
        <v>66.8</v>
      </c>
      <c r="D31" s="70">
        <v>64.8</v>
      </c>
      <c r="E31" s="41">
        <f t="shared" si="0"/>
        <v>97.005988023952099</v>
      </c>
    </row>
    <row r="32" spans="1:10" s="66" customFormat="1" ht="29.25" customHeight="1" thickBot="1">
      <c r="A32" s="60">
        <v>250000</v>
      </c>
      <c r="B32" s="72" t="s">
        <v>26</v>
      </c>
      <c r="C32" s="73">
        <v>5051.6000000000004</v>
      </c>
      <c r="D32" s="73">
        <v>4069.6</v>
      </c>
      <c r="E32" s="61">
        <f t="shared" si="0"/>
        <v>80.560614458785324</v>
      </c>
    </row>
    <row r="33" spans="1:7" s="66" customFormat="1" ht="23.25" customHeight="1" thickBot="1">
      <c r="A33" s="74"/>
      <c r="B33" s="75" t="s">
        <v>28</v>
      </c>
      <c r="C33" s="76">
        <f>SUM(C21:C32)</f>
        <v>80768.682000000001</v>
      </c>
      <c r="D33" s="76">
        <f>SUM(D21:D32)</f>
        <v>60032.733000000007</v>
      </c>
      <c r="E33" s="44">
        <f t="shared" si="0"/>
        <v>74.326745854290408</v>
      </c>
      <c r="G33" s="67"/>
    </row>
    <row r="34" spans="1:7" s="66" customFormat="1"/>
    <row r="35" spans="1:7" s="66" customFormat="1"/>
    <row r="36" spans="1:7" s="66" customFormat="1"/>
    <row r="37" spans="1:7" s="66" customFormat="1"/>
    <row r="38" spans="1:7" s="66" customFormat="1"/>
    <row r="39" spans="1:7" s="66" customFormat="1"/>
    <row r="40" spans="1:7" s="66" customFormat="1"/>
    <row r="41" spans="1:7" s="66" customFormat="1"/>
    <row r="42" spans="1:7" s="66" customFormat="1"/>
    <row r="43" spans="1:7" s="66" customFormat="1"/>
    <row r="44" spans="1:7" s="66" customFormat="1"/>
    <row r="45" spans="1:7" s="66" customFormat="1"/>
    <row r="46" spans="1:7" s="66" customFormat="1"/>
    <row r="47" spans="1:7" s="66" customFormat="1"/>
  </sheetData>
  <mergeCells count="4">
    <mergeCell ref="A1:E1"/>
    <mergeCell ref="A2:E2"/>
    <mergeCell ref="A5:E5"/>
    <mergeCell ref="A20:E20"/>
  </mergeCells>
  <phoneticPr fontId="28" type="noConversion"/>
  <printOptions horizontalCentered="1" verticalCentered="1"/>
  <pageMargins left="0" right="0" top="0" bottom="0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u250204</dc:creator>
  <cp:lastModifiedBy>ВП</cp:lastModifiedBy>
  <cp:lastPrinted>2015-04-14T09:08:52Z</cp:lastPrinted>
  <dcterms:created xsi:type="dcterms:W3CDTF">2015-04-06T06:03:14Z</dcterms:created>
  <dcterms:modified xsi:type="dcterms:W3CDTF">2015-04-14T11:28:09Z</dcterms:modified>
</cp:coreProperties>
</file>